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ommunications and Stakeholder Relations\Stakeholder Relations Info\Workshops and Special Meetings\2021\LRTP\20210827\"/>
    </mc:Choice>
  </mc:AlternateContent>
  <xr:revisionPtr revIDLastSave="0" documentId="8_{B44B6B02-8CC5-4E03-A0BF-28782E50FED4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Instructions" sheetId="3" r:id="rId1"/>
    <sheet name="Bus Data" sheetId="2" r:id="rId2"/>
    <sheet name="Branch Data" sheetId="1" r:id="rId3"/>
    <sheet name="Cost Estimate &amp; Assumptions" sheetId="4" r:id="rId4"/>
  </sheets>
  <definedNames>
    <definedName name="_xlnm.Print_Area" localSheetId="3">'Cost Estimate &amp; Assumptions'!$A$1:$Y$55</definedName>
    <definedName name="_xlnm.Print_Area" localSheetId="0">Instructions!$A$1:$C$29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4" l="1"/>
  <c r="H6" i="4" l="1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B2" i="4" l="1"/>
  <c r="B2" i="1" l="1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Buchanan</author>
    <author>James Okullo</author>
  </authors>
  <commentList>
    <comment ref="B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Please provide a bus name that is no longer than 12 characters, and does not exist in the powerflow</t>
        </r>
      </text>
    </comment>
    <comment ref="C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Please provide a 6 digit bus number that does not exist in powerflow</t>
        </r>
      </text>
    </comment>
    <comment ref="D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Please provide voltage level of new bus</t>
        </r>
      </text>
    </comment>
    <comment ref="E3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Please provide the powerflow area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Please provide the powerflow area name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Buchanan</author>
  </authors>
  <commentList>
    <comment ref="I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Please provide a circuit ID for the new branch (or the circuit ID of an existing branch) that is no longer than 2 characters</t>
        </r>
      </text>
    </comment>
    <comment ref="N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Select "Add" for new branches,  "Retire" for branches being removed, and "Modify" for line parameters being modify</t>
        </r>
      </text>
    </comment>
  </commentList>
</comments>
</file>

<file path=xl/sharedStrings.xml><?xml version="1.0" encoding="utf-8"?>
<sst xmlns="http://schemas.openxmlformats.org/spreadsheetml/2006/main" count="154" uniqueCount="124">
  <si>
    <t>Voltage</t>
  </si>
  <si>
    <t>Bus Name</t>
  </si>
  <si>
    <t>Comments</t>
  </si>
  <si>
    <t>Bus Data:</t>
  </si>
  <si>
    <t>Branch Data:</t>
  </si>
  <si>
    <t>Add/Retire</t>
  </si>
  <si>
    <t>Facility</t>
  </si>
  <si>
    <t>Structure Type</t>
  </si>
  <si>
    <t>Facility Type</t>
  </si>
  <si>
    <t>AFUDC</t>
  </si>
  <si>
    <t>Yes/No</t>
  </si>
  <si>
    <t>Yes</t>
  </si>
  <si>
    <t>No</t>
  </si>
  <si>
    <t>Voltage (kV)</t>
  </si>
  <si>
    <t>500 AC</t>
  </si>
  <si>
    <t>Other</t>
  </si>
  <si>
    <t xml:space="preserve">Add </t>
  </si>
  <si>
    <t>Retire</t>
  </si>
  <si>
    <t>Steel Pole</t>
  </si>
  <si>
    <t>Steel Lattice</t>
  </si>
  <si>
    <t>Branch Action</t>
  </si>
  <si>
    <t>Add</t>
  </si>
  <si>
    <t>Bus Number</t>
  </si>
  <si>
    <t>- The bus name should be no more than 12 characters long and should be unique</t>
  </si>
  <si>
    <t>- The bus number should be 6 digits long and should be unique from all other buses in the powerflow data</t>
  </si>
  <si>
    <t>- For new buses, please provide a bus name, bus number, voltage level, powerflow area, powerflow area number, and powerflow zone.</t>
  </si>
  <si>
    <t>- Please list each Transmission Line Facility separately, including facilities that are to be removed.</t>
  </si>
  <si>
    <t>- Facility costs should be in today's dollars.</t>
  </si>
  <si>
    <t>Please provide  the information requested in the respective tabs for each transmission solution idea submission</t>
  </si>
  <si>
    <t>- The circuit ID should be no more than 2 characters in length</t>
  </si>
  <si>
    <t>- The from/to buses should be  no longer than 6 digits in length</t>
  </si>
  <si>
    <t>- Please indicate weather a new line is being added  ("Add") , an existing line  is being removed ("Retire") or updated ("Modify")</t>
  </si>
  <si>
    <t>Add/Retire/Modify</t>
  </si>
  <si>
    <t>Modify</t>
  </si>
  <si>
    <t>- For new lines or lines being removed, please provide the from-bus, to-bus, circuit ID, resistance, reactance, Rate A, and Rate B</t>
  </si>
  <si>
    <t>Powerflow Area Name</t>
  </si>
  <si>
    <t>Powerflow Area Number</t>
  </si>
  <si>
    <t>Powerflow Zone Number</t>
  </si>
  <si>
    <t>Emergency Rating (MVA)</t>
  </si>
  <si>
    <t>Normal Rating (MVA)</t>
  </si>
  <si>
    <t>From Bus Name</t>
  </si>
  <si>
    <t>From Bus Number</t>
  </si>
  <si>
    <t>From Bus (kV)</t>
  </si>
  <si>
    <t>To Bus Name</t>
  </si>
  <si>
    <t>To Bus Number</t>
  </si>
  <si>
    <t>To Bus (kV)</t>
  </si>
  <si>
    <t>Circuit ID</t>
  </si>
  <si>
    <t>Reactance*</t>
  </si>
  <si>
    <t xml:space="preserve">Resistance* </t>
  </si>
  <si>
    <t>*Please provide Resistance and Reactance in per unit on a 100 MVA System Base</t>
  </si>
  <si>
    <t>State</t>
  </si>
  <si>
    <t>New ROW %</t>
  </si>
  <si>
    <t>Foundation Type</t>
  </si>
  <si>
    <t>New Substation</t>
  </si>
  <si>
    <t>Substation Expansion</t>
  </si>
  <si>
    <t>New Transmission Line</t>
  </si>
  <si>
    <t>Drilled Pier</t>
  </si>
  <si>
    <t>Direct Embed</t>
  </si>
  <si>
    <t>Spread Footing</t>
  </si>
  <si>
    <t>Line</t>
  </si>
  <si>
    <t>Transformer</t>
  </si>
  <si>
    <t>Cost Estimate and Assumptions:</t>
  </si>
  <si>
    <t>Solution idea shall conform to minimum project requirements indicated in MISO BPM-029.</t>
  </si>
  <si>
    <t>MISO Transmission Solution Idea Submission Form</t>
  </si>
  <si>
    <t>Wetland/Forested</t>
  </si>
  <si>
    <t>TX</t>
  </si>
  <si>
    <t>1-OPGW, 1-SW</t>
  </si>
  <si>
    <t>Contingency</t>
  </si>
  <si>
    <t>Example - Sub</t>
  </si>
  <si>
    <t>3-Cardinal ACSR</t>
  </si>
  <si>
    <t>Conductor per phase</t>
  </si>
  <si>
    <t>Steel H-Frame</t>
  </si>
  <si>
    <t>69 AC</t>
  </si>
  <si>
    <t>115 AC</t>
  </si>
  <si>
    <t>161 AC</t>
  </si>
  <si>
    <t>230 AC</t>
  </si>
  <si>
    <t>Routing Constraints</t>
  </si>
  <si>
    <t>Transmission line design features</t>
  </si>
  <si>
    <t>Substation design features</t>
  </si>
  <si>
    <t>Professional services and overhead</t>
  </si>
  <si>
    <t>Site size (feet x feet)</t>
  </si>
  <si>
    <t>Breakers / positions</t>
  </si>
  <si>
    <t>Notes</t>
  </si>
  <si>
    <t>N/A</t>
  </si>
  <si>
    <t>Facility information</t>
  </si>
  <si>
    <t>Instructions:</t>
  </si>
  <si>
    <t>Professional services and overhead - inclusive of project management, engineering, environmental studies, regulatory, permitting, testing, commissioning, administrative and general overhead</t>
  </si>
  <si>
    <t>Contingency - assumed contingency as % of total project cost.</t>
  </si>
  <si>
    <t>Notes - provide any additional notes applicable to solution idea</t>
  </si>
  <si>
    <t>Transformer rating (MVA)</t>
  </si>
  <si>
    <t>Example - Tine</t>
  </si>
  <si>
    <t>Site size (feet x feet) - provide the size of proposed substation site</t>
  </si>
  <si>
    <t>Structure type</t>
  </si>
  <si>
    <t>Foundation type</t>
  </si>
  <si>
    <t>OPGW/
Shieldwire</t>
  </si>
  <si>
    <t>Primary Voltage (kV)</t>
  </si>
  <si>
    <t>Secondary Voltage (kV) if applicable</t>
  </si>
  <si>
    <t>1000' x 1000'</t>
  </si>
  <si>
    <t>5 / 5</t>
  </si>
  <si>
    <t xml:space="preserve">Primary Voltage (kV) - provide the primary voltage of the proposed solution idea </t>
  </si>
  <si>
    <t>Facility - name of facility.</t>
  </si>
  <si>
    <t>Facility Type - from the pull-down menu select facility type. Each facility type for this proposed solution shall be its own separate row in this spreadsheet.</t>
  </si>
  <si>
    <t xml:space="preserve">AFUDC - provide assumed AFUDC as % of total project cost. </t>
  </si>
  <si>
    <t>New ROW % - provide what percentage of the proposed solution requires new right-of-way.</t>
  </si>
  <si>
    <t>Routing Constraints - provide routing constraints for proposed solution (e.g. wetland / forest / river crossing etc.).</t>
  </si>
  <si>
    <t>Conductor per phase - provide # of conductor, code word (i.e. Rail, Cardinal etc.) and type (i.e. ASCR, ACSS) per phase of proposed transmission line.</t>
  </si>
  <si>
    <t>OPGW/Shieldwire - provide # of OPGW and shieldwire of proposed transmission line.</t>
  </si>
  <si>
    <t>Structure Type - from the pull-down menu provide structure type of proposed transmission line.</t>
  </si>
  <si>
    <t>Foundation Type - from the pull-down menu provide the foundation type of the proposed transmission line.</t>
  </si>
  <si>
    <t>State - provide State(s) where project is located. For project located in multiple states, provided states with comma separator.</t>
  </si>
  <si>
    <t>Voltage - provide the voltage class of the proposed solution idea</t>
  </si>
  <si>
    <t>Transformer Rating (MVA) - provide MVA top rating of transformer if applicable.</t>
  </si>
  <si>
    <t>Breakers / positions - provide the quantity of new breakers and substation positions required as applicable for a new substation or existing substation expansion.</t>
  </si>
  <si>
    <t>Route length (miles)</t>
  </si>
  <si>
    <t>Route Length (mi) - provide transmission geographic route length</t>
  </si>
  <si>
    <t>Project cost estimate (PY $)</t>
  </si>
  <si>
    <t>Total project implementation cost estimate (PY$)</t>
  </si>
  <si>
    <t>Cost estimate</t>
  </si>
  <si>
    <t>Project cost estimate (PY $) - provide proposed estimate for proposed solution in present-year Dollars.</t>
  </si>
  <si>
    <t>Total project implementation cost estimate (PY $) - calculated total cost estimate based on previous 4 columns</t>
  </si>
  <si>
    <t>Secondary Voltage (kV) if applicable - provide the secondary voltage of the proposed solution idea</t>
  </si>
  <si>
    <t>Facility type</t>
  </si>
  <si>
    <t>Effective 12/07/2018</t>
  </si>
  <si>
    <t>Available resource: MISO Transmission and Substation Project Cost Estimate Guide for MTEP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</si>
</sst>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Lato"/>
      <family val="2"/>
    </font>
    <font>
      <b/>
      <sz val="11"/>
      <color theme="0"/>
      <name val="Lato"/>
      <family val="2"/>
    </font>
    <font>
      <b/>
      <sz val="11"/>
      <color theme="1"/>
      <name val="Lato"/>
      <family val="2"/>
    </font>
    <font>
      <sz val="12"/>
      <color theme="1"/>
      <name val="Lato"/>
      <family val="2"/>
    </font>
    <font>
      <b/>
      <sz val="12"/>
      <color theme="0"/>
      <name val="Lato"/>
      <family val="2"/>
    </font>
    <font>
      <b/>
      <sz val="14"/>
      <color theme="1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2CA"/>
        <bgColor indexed="64"/>
      </patternFill>
    </fill>
    <fill>
      <patternFill patternType="solid">
        <fgColor theme="6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wrapText="1"/>
    </xf>
    <xf numFmtId="0" fontId="0" fillId="2" borderId="1" xfId="0" applyFill="1" applyBorder="1"/>
    <xf numFmtId="49" fontId="0" fillId="2" borderId="0" xfId="0" applyNumberFormat="1" applyFill="1" applyAlignment="1">
      <alignment horizontal="left" indent="1"/>
    </xf>
    <xf numFmtId="49" fontId="0" fillId="2" borderId="2" xfId="0" applyNumberFormat="1" applyFill="1" applyBorder="1" applyAlignment="1">
      <alignment horizontal="left" indent="1"/>
    </xf>
    <xf numFmtId="49" fontId="1" fillId="2" borderId="3" xfId="0" applyNumberFormat="1" applyFont="1" applyFill="1" applyBorder="1" applyAlignment="1">
      <alignment horizontal="left" indent="1"/>
    </xf>
    <xf numFmtId="49" fontId="0" fillId="2" borderId="3" xfId="0" applyNumberFormat="1" applyFill="1" applyBorder="1" applyAlignment="1">
      <alignment horizontal="left" indent="4"/>
    </xf>
    <xf numFmtId="49" fontId="0" fillId="2" borderId="3" xfId="0" applyNumberFormat="1" applyFill="1" applyBorder="1" applyAlignment="1">
      <alignment horizontal="left" indent="1"/>
    </xf>
    <xf numFmtId="49" fontId="0" fillId="2" borderId="4" xfId="0" applyNumberFormat="1" applyFill="1" applyBorder="1" applyAlignment="1">
      <alignment horizontal="left" indent="1"/>
    </xf>
    <xf numFmtId="0" fontId="1" fillId="0" borderId="0" xfId="0" applyFont="1" applyAlignment="1">
      <alignment wrapText="1"/>
    </xf>
    <xf numFmtId="0" fontId="9" fillId="2" borderId="0" xfId="0" applyFont="1" applyFill="1"/>
    <xf numFmtId="0" fontId="9" fillId="0" borderId="0" xfId="0" applyFont="1"/>
    <xf numFmtId="0" fontId="9" fillId="2" borderId="0" xfId="0" applyFont="1" applyFill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65" fontId="9" fillId="0" borderId="1" xfId="2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1" fillId="0" borderId="0" xfId="0" applyFont="1"/>
    <xf numFmtId="166" fontId="9" fillId="0" borderId="1" xfId="1" applyNumberFormat="1" applyFont="1" applyBorder="1" applyAlignment="1">
      <alignment horizont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/>
    <xf numFmtId="1" fontId="9" fillId="0" borderId="9" xfId="0" applyNumberFormat="1" applyFont="1" applyBorder="1" applyAlignment="1">
      <alignment horizontal="center"/>
    </xf>
    <xf numFmtId="0" fontId="9" fillId="0" borderId="10" xfId="0" applyFont="1" applyBorder="1"/>
    <xf numFmtId="1" fontId="9" fillId="0" borderId="12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9" fontId="9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10" fillId="3" borderId="14" xfId="0" applyFont="1" applyFill="1" applyBorder="1" applyAlignment="1">
      <alignment horizontal="center" vertical="center" wrapText="1"/>
    </xf>
    <xf numFmtId="0" fontId="9" fillId="0" borderId="14" xfId="0" applyFont="1" applyBorder="1"/>
    <xf numFmtId="0" fontId="9" fillId="0" borderId="15" xfId="0" applyFont="1" applyBorder="1"/>
    <xf numFmtId="0" fontId="12" fillId="2" borderId="0" xfId="0" applyFont="1" applyFill="1"/>
    <xf numFmtId="0" fontId="13" fillId="4" borderId="13" xfId="3" applyFont="1" applyBorder="1" applyAlignment="1">
      <alignment horizontal="center" vertical="center" wrapText="1"/>
    </xf>
    <xf numFmtId="0" fontId="12" fillId="0" borderId="0" xfId="0" applyFont="1"/>
    <xf numFmtId="0" fontId="10" fillId="5" borderId="9" xfId="0" applyFont="1" applyFill="1" applyBorder="1" applyAlignment="1">
      <alignment horizontal="center" vertical="center" wrapText="1"/>
    </xf>
    <xf numFmtId="166" fontId="9" fillId="5" borderId="9" xfId="2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9" xfId="0" applyFont="1" applyBorder="1"/>
    <xf numFmtId="0" fontId="9" fillId="0" borderId="12" xfId="0" applyFont="1" applyBorder="1"/>
    <xf numFmtId="0" fontId="10" fillId="3" borderId="18" xfId="0" applyFont="1" applyFill="1" applyBorder="1" applyAlignment="1">
      <alignment horizontal="center" vertical="center" wrapText="1"/>
    </xf>
    <xf numFmtId="164" fontId="9" fillId="0" borderId="18" xfId="1" applyNumberFormat="1" applyFont="1" applyBorder="1" applyAlignment="1">
      <alignment horizontal="right"/>
    </xf>
    <xf numFmtId="1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66" fontId="9" fillId="5" borderId="12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4" borderId="6" xfId="3" applyFont="1" applyBorder="1" applyAlignment="1">
      <alignment horizontal="center" vertical="center" wrapText="1"/>
    </xf>
    <xf numFmtId="0" fontId="13" fillId="4" borderId="7" xfId="3" applyFont="1" applyBorder="1" applyAlignment="1">
      <alignment horizontal="center" vertical="center" wrapText="1"/>
    </xf>
    <xf numFmtId="0" fontId="13" fillId="4" borderId="5" xfId="3" applyFont="1" applyBorder="1" applyAlignment="1">
      <alignment horizontal="center" vertical="center" wrapText="1"/>
    </xf>
  </cellXfs>
  <cellStyles count="4">
    <cellStyle name="Accent3" xfId="3" builtinId="37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DDDDD"/>
      <color rgb="FF008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1</xdr:row>
      <xdr:rowOff>57149</xdr:rowOff>
    </xdr:from>
    <xdr:to>
      <xdr:col>1</xdr:col>
      <xdr:colOff>1028700</xdr:colOff>
      <xdr:row>1</xdr:row>
      <xdr:rowOff>380364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6" y="57149"/>
          <a:ext cx="885824" cy="3232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57150</xdr:rowOff>
    </xdr:from>
    <xdr:to>
      <xdr:col>2</xdr:col>
      <xdr:colOff>447674</xdr:colOff>
      <xdr:row>1</xdr:row>
      <xdr:rowOff>380365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57150"/>
          <a:ext cx="885824" cy="3232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41911</xdr:colOff>
      <xdr:row>1</xdr:row>
      <xdr:rowOff>33134</xdr:rowOff>
    </xdr:from>
    <xdr:to>
      <xdr:col>1</xdr:col>
      <xdr:colOff>952501</xdr:colOff>
      <xdr:row>1</xdr:row>
      <xdr:rowOff>469107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054" y="207305"/>
          <a:ext cx="910590" cy="435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29"/>
  <sheetViews>
    <sheetView showGridLines="0" showRowColHeaders="0" tabSelected="1" zoomScale="80" zoomScaleNormal="80" workbookViewId="0">
      <selection activeCell="B13" sqref="B13"/>
    </sheetView>
  </sheetViews>
  <sheetFormatPr defaultColWidth="0" defaultRowHeight="14.4" zeroHeight="1" x14ac:dyDescent="0.3"/>
  <cols>
    <col min="1" max="1" width="10.21875" customWidth="1"/>
    <col min="2" max="2" width="165.21875" style="11" bestFit="1" customWidth="1"/>
    <col min="3" max="3" width="13.21875" style="7" customWidth="1"/>
    <col min="4" max="8" width="0" hidden="1" customWidth="1"/>
    <col min="9" max="16384" width="9.21875" hidden="1"/>
  </cols>
  <sheetData>
    <row r="1" spans="2:2" ht="42.75" customHeight="1" x14ac:dyDescent="0.3"/>
    <row r="2" spans="2:2" ht="33.75" customHeight="1" x14ac:dyDescent="0.3">
      <c r="B2" s="5" t="s">
        <v>63</v>
      </c>
    </row>
    <row r="3" spans="2:2" ht="30" customHeight="1" x14ac:dyDescent="0.3">
      <c r="B3" s="6" t="s">
        <v>28</v>
      </c>
    </row>
    <row r="4" spans="2:2" x14ac:dyDescent="0.3">
      <c r="B4" s="12"/>
    </row>
    <row r="5" spans="2:2" x14ac:dyDescent="0.3">
      <c r="B5" s="13" t="s">
        <v>3</v>
      </c>
    </row>
    <row r="6" spans="2:2" x14ac:dyDescent="0.3">
      <c r="B6" s="14" t="s">
        <v>25</v>
      </c>
    </row>
    <row r="7" spans="2:2" x14ac:dyDescent="0.3">
      <c r="B7" s="14" t="s">
        <v>23</v>
      </c>
    </row>
    <row r="8" spans="2:2" x14ac:dyDescent="0.3">
      <c r="B8" s="14" t="s">
        <v>24</v>
      </c>
    </row>
    <row r="9" spans="2:2" x14ac:dyDescent="0.3">
      <c r="B9" s="15"/>
    </row>
    <row r="10" spans="2:2" x14ac:dyDescent="0.3">
      <c r="B10" s="15"/>
    </row>
    <row r="11" spans="2:2" x14ac:dyDescent="0.3">
      <c r="B11" s="13" t="s">
        <v>4</v>
      </c>
    </row>
    <row r="12" spans="2:2" x14ac:dyDescent="0.3">
      <c r="B12" s="14" t="s">
        <v>34</v>
      </c>
    </row>
    <row r="13" spans="2:2" x14ac:dyDescent="0.3">
      <c r="B13" s="14" t="s">
        <v>30</v>
      </c>
    </row>
    <row r="14" spans="2:2" x14ac:dyDescent="0.3">
      <c r="B14" s="14" t="s">
        <v>29</v>
      </c>
    </row>
    <row r="15" spans="2:2" customFormat="1" x14ac:dyDescent="0.3">
      <c r="B15" s="14" t="s">
        <v>31</v>
      </c>
    </row>
    <row r="16" spans="2:2" customFormat="1" x14ac:dyDescent="0.3">
      <c r="B16" s="14"/>
    </row>
    <row r="17" spans="1:3" x14ac:dyDescent="0.3">
      <c r="B17" s="15"/>
      <c r="C17"/>
    </row>
    <row r="18" spans="1:3" x14ac:dyDescent="0.3">
      <c r="B18" s="13" t="s">
        <v>61</v>
      </c>
      <c r="C18"/>
    </row>
    <row r="19" spans="1:3" x14ac:dyDescent="0.3">
      <c r="B19" s="14" t="s">
        <v>26</v>
      </c>
      <c r="C19"/>
    </row>
    <row r="20" spans="1:3" x14ac:dyDescent="0.3">
      <c r="B20" s="14" t="s">
        <v>27</v>
      </c>
      <c r="C20"/>
    </row>
    <row r="21" spans="1:3" x14ac:dyDescent="0.3">
      <c r="B21" s="14"/>
      <c r="C21"/>
    </row>
    <row r="22" spans="1:3" x14ac:dyDescent="0.3">
      <c r="B22" s="14"/>
      <c r="C22"/>
    </row>
    <row r="23" spans="1:3" x14ac:dyDescent="0.3">
      <c r="B23" s="15"/>
      <c r="C23"/>
    </row>
    <row r="24" spans="1:3" x14ac:dyDescent="0.3">
      <c r="B24" s="15"/>
      <c r="C24"/>
    </row>
    <row r="25" spans="1:3" x14ac:dyDescent="0.3">
      <c r="B25" s="16"/>
      <c r="C25"/>
    </row>
    <row r="26" spans="1:3" x14ac:dyDescent="0.3">
      <c r="C26"/>
    </row>
    <row r="27" spans="1:3" x14ac:dyDescent="0.3">
      <c r="C27"/>
    </row>
    <row r="28" spans="1:3" x14ac:dyDescent="0.3">
      <c r="C28"/>
    </row>
    <row r="29" spans="1:3" x14ac:dyDescent="0.3">
      <c r="A29" t="s">
        <v>122</v>
      </c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31"/>
  <sheetViews>
    <sheetView zoomScale="80" zoomScaleNormal="80" workbookViewId="0">
      <selection activeCell="D29" sqref="D29"/>
    </sheetView>
  </sheetViews>
  <sheetFormatPr defaultColWidth="0" defaultRowHeight="14.4" zeroHeight="1" x14ac:dyDescent="0.3"/>
  <cols>
    <col min="1" max="1" width="4" style="7" customWidth="1"/>
    <col min="2" max="2" width="17.5546875" style="7" customWidth="1"/>
    <col min="3" max="3" width="13.21875" style="7" customWidth="1"/>
    <col min="4" max="4" width="8" style="7" bestFit="1" customWidth="1"/>
    <col min="5" max="5" width="11.21875" style="7" bestFit="1" customWidth="1"/>
    <col min="6" max="6" width="13" style="7" bestFit="1" customWidth="1"/>
    <col min="7" max="7" width="13.21875" style="7" bestFit="1" customWidth="1"/>
    <col min="8" max="8" width="89.44140625" style="7" customWidth="1"/>
    <col min="9" max="9" width="4.21875" style="7" customWidth="1"/>
    <col min="10" max="16384" width="9.21875" hidden="1"/>
  </cols>
  <sheetData>
    <row r="1" spans="1:9" x14ac:dyDescent="0.3"/>
    <row r="2" spans="1:9" ht="33.75" customHeight="1" x14ac:dyDescent="0.3">
      <c r="B2" s="64" t="str">
        <f>CONCATENATE(Instructions!B2," - Bus Data")</f>
        <v>MISO Transmission Solution Idea Submission Form - Bus Data</v>
      </c>
      <c r="C2" s="64"/>
      <c r="D2" s="64"/>
      <c r="E2" s="64"/>
      <c r="F2" s="64"/>
      <c r="G2" s="64"/>
      <c r="H2" s="64"/>
    </row>
    <row r="3" spans="1:9" s="2" customFormat="1" ht="38.25" customHeight="1" x14ac:dyDescent="0.3">
      <c r="A3" s="8"/>
      <c r="B3" s="4" t="s">
        <v>1</v>
      </c>
      <c r="C3" s="4" t="s">
        <v>22</v>
      </c>
      <c r="D3" s="4" t="s">
        <v>13</v>
      </c>
      <c r="E3" s="4" t="s">
        <v>35</v>
      </c>
      <c r="F3" s="4" t="s">
        <v>36</v>
      </c>
      <c r="G3" s="4" t="s">
        <v>37</v>
      </c>
      <c r="H3" s="4" t="s">
        <v>2</v>
      </c>
      <c r="I3" s="8"/>
    </row>
    <row r="4" spans="1:9" ht="19.5" customHeight="1" x14ac:dyDescent="0.3">
      <c r="B4" s="3"/>
      <c r="C4" s="3"/>
      <c r="D4" s="3"/>
      <c r="E4" s="3"/>
      <c r="F4" s="3"/>
      <c r="G4" s="3"/>
      <c r="H4" s="3"/>
    </row>
    <row r="5" spans="1:9" ht="19.5" customHeight="1" x14ac:dyDescent="0.3">
      <c r="B5" s="3"/>
      <c r="C5" s="3"/>
      <c r="D5" s="3"/>
      <c r="E5" s="3"/>
      <c r="F5" s="3"/>
      <c r="G5" s="3"/>
      <c r="H5" s="3"/>
    </row>
    <row r="6" spans="1:9" ht="19.5" customHeight="1" x14ac:dyDescent="0.3">
      <c r="B6" s="3"/>
      <c r="C6" s="3"/>
      <c r="D6" s="3"/>
      <c r="E6" s="3"/>
      <c r="F6" s="3"/>
      <c r="G6" s="3"/>
      <c r="H6" s="3"/>
    </row>
    <row r="7" spans="1:9" ht="19.5" customHeight="1" x14ac:dyDescent="0.3">
      <c r="B7" s="3"/>
      <c r="C7" s="3"/>
      <c r="D7" s="3"/>
      <c r="E7" s="3"/>
      <c r="F7" s="3"/>
      <c r="G7" s="3"/>
      <c r="H7" s="3"/>
    </row>
    <row r="8" spans="1:9" ht="19.5" customHeight="1" x14ac:dyDescent="0.3">
      <c r="B8" s="3"/>
      <c r="C8" s="3"/>
      <c r="D8" s="3"/>
      <c r="E8" s="3"/>
      <c r="F8" s="3"/>
      <c r="G8" s="3"/>
      <c r="H8" s="3"/>
    </row>
    <row r="9" spans="1:9" ht="19.5" customHeight="1" x14ac:dyDescent="0.3">
      <c r="B9" s="3"/>
      <c r="C9" s="3"/>
      <c r="D9" s="3"/>
      <c r="E9" s="3"/>
      <c r="F9" s="3"/>
      <c r="G9" s="3"/>
      <c r="H9" s="3"/>
    </row>
    <row r="10" spans="1:9" ht="19.5" customHeight="1" x14ac:dyDescent="0.3">
      <c r="B10" s="3"/>
      <c r="C10" s="3"/>
      <c r="D10" s="3"/>
      <c r="E10" s="3"/>
      <c r="F10" s="3"/>
      <c r="G10" s="3"/>
      <c r="H10" s="3"/>
    </row>
    <row r="11" spans="1:9" ht="19.5" customHeight="1" x14ac:dyDescent="0.3">
      <c r="B11" s="3"/>
      <c r="C11" s="3"/>
      <c r="D11" s="3"/>
      <c r="E11" s="3"/>
      <c r="F11" s="3"/>
      <c r="G11" s="3"/>
      <c r="H11" s="3"/>
    </row>
    <row r="12" spans="1:9" ht="19.5" customHeight="1" x14ac:dyDescent="0.3">
      <c r="B12" s="3"/>
      <c r="C12" s="3"/>
      <c r="D12" s="3"/>
      <c r="E12" s="3"/>
      <c r="F12" s="3"/>
      <c r="G12" s="3"/>
      <c r="H12" s="3"/>
    </row>
    <row r="13" spans="1:9" ht="19.5" customHeight="1" x14ac:dyDescent="0.3">
      <c r="B13" s="3"/>
      <c r="C13" s="3"/>
      <c r="D13" s="3"/>
      <c r="E13" s="3"/>
      <c r="F13" s="3"/>
      <c r="G13" s="3"/>
      <c r="H13" s="3"/>
    </row>
    <row r="14" spans="1:9" ht="19.5" customHeight="1" x14ac:dyDescent="0.3">
      <c r="B14" s="3"/>
      <c r="C14" s="3"/>
      <c r="D14" s="3"/>
      <c r="E14" s="3"/>
      <c r="F14" s="3"/>
      <c r="G14" s="3"/>
      <c r="H14" s="3"/>
    </row>
    <row r="15" spans="1:9" ht="19.5" customHeight="1" x14ac:dyDescent="0.3">
      <c r="B15" s="3"/>
      <c r="C15" s="3"/>
      <c r="D15" s="3"/>
      <c r="E15" s="3"/>
      <c r="F15" s="3"/>
      <c r="G15" s="3"/>
      <c r="H15" s="3"/>
    </row>
    <row r="16" spans="1:9" ht="19.5" customHeight="1" x14ac:dyDescent="0.3">
      <c r="B16" s="3"/>
      <c r="C16" s="3"/>
      <c r="D16" s="3"/>
      <c r="E16" s="3"/>
      <c r="F16" s="3"/>
      <c r="G16" s="3"/>
      <c r="H16" s="3"/>
    </row>
    <row r="17" spans="2:8" ht="19.5" customHeight="1" x14ac:dyDescent="0.3">
      <c r="B17" s="3"/>
      <c r="C17" s="3"/>
      <c r="D17" s="3"/>
      <c r="E17" s="3"/>
      <c r="F17" s="3"/>
      <c r="G17" s="3"/>
      <c r="H17" s="3"/>
    </row>
    <row r="18" spans="2:8" ht="19.5" customHeight="1" x14ac:dyDescent="0.3">
      <c r="B18" s="3"/>
      <c r="C18" s="3"/>
      <c r="D18" s="3"/>
      <c r="E18" s="3"/>
      <c r="F18" s="3"/>
      <c r="G18" s="3"/>
      <c r="H18" s="3"/>
    </row>
    <row r="19" spans="2:8" ht="19.5" customHeight="1" x14ac:dyDescent="0.3">
      <c r="B19" s="3"/>
      <c r="C19" s="3"/>
      <c r="D19" s="3"/>
      <c r="E19" s="3"/>
      <c r="F19" s="3"/>
      <c r="G19" s="3"/>
      <c r="H19" s="3"/>
    </row>
    <row r="20" spans="2:8" ht="19.5" customHeight="1" x14ac:dyDescent="0.3">
      <c r="B20" s="3"/>
      <c r="C20" s="3"/>
      <c r="D20" s="3"/>
      <c r="E20" s="3"/>
      <c r="F20" s="3"/>
      <c r="G20" s="3"/>
      <c r="H20" s="3"/>
    </row>
    <row r="21" spans="2:8" ht="19.5" customHeight="1" x14ac:dyDescent="0.3">
      <c r="B21" s="3"/>
      <c r="C21" s="3"/>
      <c r="D21" s="3"/>
      <c r="E21" s="3"/>
      <c r="F21" s="3"/>
      <c r="G21" s="3"/>
      <c r="H21" s="3"/>
    </row>
    <row r="22" spans="2:8" ht="19.5" customHeight="1" x14ac:dyDescent="0.3">
      <c r="B22" s="3"/>
      <c r="C22" s="3"/>
      <c r="D22" s="3"/>
      <c r="E22" s="3"/>
      <c r="F22" s="3"/>
      <c r="G22" s="3"/>
      <c r="H22" s="3"/>
    </row>
    <row r="23" spans="2:8" ht="19.5" customHeight="1" x14ac:dyDescent="0.3">
      <c r="B23" s="3"/>
      <c r="C23" s="3"/>
      <c r="D23" s="3"/>
      <c r="E23" s="3"/>
      <c r="F23" s="3"/>
      <c r="G23" s="3"/>
      <c r="H23" s="3"/>
    </row>
    <row r="24" spans="2:8" ht="19.5" customHeight="1" x14ac:dyDescent="0.3">
      <c r="B24" s="3"/>
      <c r="C24" s="3"/>
      <c r="D24" s="3"/>
      <c r="E24" s="3"/>
      <c r="F24" s="3"/>
      <c r="G24" s="3"/>
      <c r="H24" s="3"/>
    </row>
    <row r="25" spans="2:8" x14ac:dyDescent="0.3">
      <c r="B25"/>
      <c r="C25"/>
      <c r="D25"/>
      <c r="E25"/>
      <c r="F25"/>
      <c r="G25"/>
      <c r="H25"/>
    </row>
    <row r="26" spans="2:8" x14ac:dyDescent="0.3"/>
    <row r="27" spans="2:8" x14ac:dyDescent="0.3"/>
    <row r="28" spans="2:8" x14ac:dyDescent="0.3"/>
    <row r="29" spans="2:8" x14ac:dyDescent="0.3"/>
    <row r="30" spans="2:8" x14ac:dyDescent="0.3"/>
    <row r="31" spans="2:8" x14ac:dyDescent="0.3"/>
  </sheetData>
  <mergeCells count="1">
    <mergeCell ref="B2:H2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B30"/>
  <sheetViews>
    <sheetView zoomScale="80" zoomScaleNormal="80" workbookViewId="0"/>
  </sheetViews>
  <sheetFormatPr defaultColWidth="0" defaultRowHeight="14.4" zeroHeight="1" x14ac:dyDescent="0.3"/>
  <cols>
    <col min="1" max="1" width="6.21875" style="7" customWidth="1"/>
    <col min="2" max="2" width="8.77734375" bestFit="1" customWidth="1"/>
    <col min="3" max="4" width="9.77734375" customWidth="1"/>
    <col min="5" max="5" width="7.21875" customWidth="1"/>
    <col min="6" max="7" width="9.21875" customWidth="1"/>
    <col min="8" max="8" width="9.21875" bestFit="1" customWidth="1"/>
    <col min="9" max="9" width="13" customWidth="1"/>
    <col min="10" max="10" width="13.21875" customWidth="1"/>
    <col min="11" max="11" width="7.77734375" bestFit="1" customWidth="1"/>
    <col min="12" max="12" width="11" bestFit="1" customWidth="1"/>
    <col min="13" max="13" width="12.21875" customWidth="1"/>
    <col min="14" max="14" width="18.44140625" bestFit="1" customWidth="1"/>
    <col min="15" max="15" width="62.77734375" style="7" customWidth="1"/>
    <col min="16" max="16" width="4" style="7" customWidth="1"/>
    <col min="17" max="26" width="9.21875" hidden="1" customWidth="1"/>
    <col min="27" max="27" width="13" hidden="1" customWidth="1"/>
    <col min="28" max="16384" width="9.21875" hidden="1"/>
  </cols>
  <sheetData>
    <row r="1" spans="1:28" x14ac:dyDescent="0.3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8" ht="33.75" customHeight="1" x14ac:dyDescent="0.3">
      <c r="B2" s="65" t="str">
        <f>CONCATENATE(Instructions!B2," - Branch Data")</f>
        <v>MISO Transmission Solution Idea Submission Form - Branch Data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28" s="1" customFormat="1" ht="69.75" customHeight="1" x14ac:dyDescent="0.3">
      <c r="A3" s="9"/>
      <c r="B3" s="4" t="s">
        <v>8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4" t="s">
        <v>45</v>
      </c>
      <c r="I3" s="4" t="s">
        <v>46</v>
      </c>
      <c r="J3" s="4" t="s">
        <v>48</v>
      </c>
      <c r="K3" s="4" t="s">
        <v>47</v>
      </c>
      <c r="L3" s="4" t="s">
        <v>39</v>
      </c>
      <c r="M3" s="4" t="s">
        <v>38</v>
      </c>
      <c r="N3" s="4" t="s">
        <v>32</v>
      </c>
      <c r="O3" s="4" t="s">
        <v>2</v>
      </c>
      <c r="P3" s="9"/>
      <c r="Q3" s="9"/>
      <c r="AA3" s="17" t="s">
        <v>8</v>
      </c>
      <c r="AB3" s="17" t="s">
        <v>20</v>
      </c>
    </row>
    <row r="4" spans="1:28" ht="18" customHeight="1" x14ac:dyDescent="0.3">
      <c r="B4" s="3"/>
      <c r="C4" s="3"/>
      <c r="D4" s="3"/>
      <c r="E4" s="3"/>
      <c r="F4" s="3"/>
      <c r="G4" s="3"/>
      <c r="H4" s="3"/>
      <c r="I4" s="3"/>
      <c r="J4" s="10"/>
      <c r="K4" s="3"/>
      <c r="L4" s="3"/>
      <c r="M4" s="3"/>
      <c r="N4" s="3"/>
      <c r="O4" s="3"/>
      <c r="Q4" s="7"/>
      <c r="AA4" t="s">
        <v>59</v>
      </c>
      <c r="AB4" t="s">
        <v>21</v>
      </c>
    </row>
    <row r="5" spans="1:28" ht="18" customHeight="1" x14ac:dyDescent="0.3">
      <c r="B5" s="3"/>
      <c r="C5" s="3"/>
      <c r="D5" s="3"/>
      <c r="E5" s="3"/>
      <c r="F5" s="3"/>
      <c r="G5" s="3"/>
      <c r="H5" s="3"/>
      <c r="I5" s="3"/>
      <c r="J5" s="10"/>
      <c r="K5" s="3"/>
      <c r="L5" s="3"/>
      <c r="M5" s="3"/>
      <c r="N5" s="3"/>
      <c r="O5" s="3"/>
      <c r="Q5" s="7"/>
      <c r="AA5" t="s">
        <v>60</v>
      </c>
      <c r="AB5" t="s">
        <v>17</v>
      </c>
    </row>
    <row r="6" spans="1:28" ht="18" customHeight="1" x14ac:dyDescent="0.3">
      <c r="B6" s="3"/>
      <c r="C6" s="3"/>
      <c r="D6" s="3"/>
      <c r="E6" s="3"/>
      <c r="F6" s="3"/>
      <c r="G6" s="3"/>
      <c r="H6" s="3"/>
      <c r="I6" s="3"/>
      <c r="J6" s="10"/>
      <c r="K6" s="3"/>
      <c r="L6" s="3"/>
      <c r="M6" s="3"/>
      <c r="N6" s="3"/>
      <c r="O6" s="3"/>
      <c r="Q6" s="7"/>
      <c r="AB6" t="s">
        <v>33</v>
      </c>
    </row>
    <row r="7" spans="1:28" ht="18" customHeight="1" x14ac:dyDescent="0.3">
      <c r="B7" s="3"/>
      <c r="C7" s="3"/>
      <c r="D7" s="3"/>
      <c r="E7" s="3"/>
      <c r="F7" s="3"/>
      <c r="G7" s="3"/>
      <c r="H7" s="3"/>
      <c r="I7" s="3"/>
      <c r="J7" s="10"/>
      <c r="K7" s="3"/>
      <c r="L7" s="3"/>
      <c r="M7" s="3"/>
      <c r="N7" s="3"/>
      <c r="O7" s="3"/>
      <c r="Q7" s="7"/>
    </row>
    <row r="8" spans="1:28" ht="18" customHeight="1" x14ac:dyDescent="0.3">
      <c r="B8" s="3"/>
      <c r="C8" s="3"/>
      <c r="D8" s="3"/>
      <c r="E8" s="3"/>
      <c r="F8" s="3"/>
      <c r="G8" s="3"/>
      <c r="H8" s="3"/>
      <c r="I8" s="3"/>
      <c r="J8" s="10"/>
      <c r="K8" s="3"/>
      <c r="L8" s="3"/>
      <c r="M8" s="3"/>
      <c r="N8" s="3"/>
      <c r="O8" s="3"/>
      <c r="Q8" s="7"/>
    </row>
    <row r="9" spans="1:28" ht="18" customHeight="1" x14ac:dyDescent="0.3">
      <c r="B9" s="3"/>
      <c r="C9" s="3"/>
      <c r="D9" s="3"/>
      <c r="E9" s="3"/>
      <c r="F9" s="3"/>
      <c r="G9" s="3"/>
      <c r="H9" s="3"/>
      <c r="I9" s="3"/>
      <c r="J9" s="10"/>
      <c r="K9" s="3"/>
      <c r="L9" s="3"/>
      <c r="M9" s="3"/>
      <c r="N9" s="3"/>
      <c r="O9" s="3"/>
      <c r="Q9" s="7"/>
    </row>
    <row r="10" spans="1:28" ht="18" customHeight="1" x14ac:dyDescent="0.3">
      <c r="B10" s="3"/>
      <c r="C10" s="3"/>
      <c r="D10" s="3"/>
      <c r="E10" s="3"/>
      <c r="F10" s="3"/>
      <c r="G10" s="3"/>
      <c r="H10" s="3"/>
      <c r="I10" s="3"/>
      <c r="J10" s="10"/>
      <c r="K10" s="3"/>
      <c r="L10" s="3"/>
      <c r="M10" s="3"/>
      <c r="N10" s="3"/>
      <c r="O10" s="3"/>
      <c r="Q10" s="7"/>
    </row>
    <row r="11" spans="1:28" ht="18" customHeight="1" x14ac:dyDescent="0.3">
      <c r="B11" s="3"/>
      <c r="C11" s="3"/>
      <c r="D11" s="3"/>
      <c r="E11" s="3"/>
      <c r="F11" s="3"/>
      <c r="G11" s="3"/>
      <c r="H11" s="3"/>
      <c r="I11" s="3"/>
      <c r="J11" s="10"/>
      <c r="K11" s="3"/>
      <c r="L11" s="3"/>
      <c r="M11" s="3"/>
      <c r="N11" s="3"/>
      <c r="O11" s="3"/>
      <c r="Q11" s="7"/>
    </row>
    <row r="12" spans="1:28" ht="18" customHeight="1" x14ac:dyDescent="0.3">
      <c r="B12" s="3"/>
      <c r="C12" s="3"/>
      <c r="D12" s="3"/>
      <c r="E12" s="3"/>
      <c r="F12" s="3"/>
      <c r="G12" s="3"/>
      <c r="H12" s="3"/>
      <c r="I12" s="3"/>
      <c r="J12" s="10"/>
      <c r="K12" s="3"/>
      <c r="L12" s="3"/>
      <c r="M12" s="3"/>
      <c r="N12" s="3"/>
      <c r="O12" s="3"/>
      <c r="Q12" s="7"/>
    </row>
    <row r="13" spans="1:28" ht="18" customHeight="1" x14ac:dyDescent="0.3">
      <c r="B13" s="3"/>
      <c r="C13" s="3"/>
      <c r="D13" s="3"/>
      <c r="E13" s="3"/>
      <c r="F13" s="3"/>
      <c r="G13" s="3"/>
      <c r="H13" s="3"/>
      <c r="I13" s="3"/>
      <c r="J13" s="10"/>
      <c r="K13" s="3"/>
      <c r="L13" s="3"/>
      <c r="M13" s="3"/>
      <c r="N13" s="3"/>
      <c r="O13" s="3"/>
      <c r="Q13" s="7"/>
    </row>
    <row r="14" spans="1:28" ht="18" customHeight="1" x14ac:dyDescent="0.3">
      <c r="B14" s="3"/>
      <c r="C14" s="3"/>
      <c r="D14" s="3"/>
      <c r="E14" s="3"/>
      <c r="F14" s="3"/>
      <c r="G14" s="3"/>
      <c r="H14" s="3"/>
      <c r="I14" s="3"/>
      <c r="J14" s="10"/>
      <c r="K14" s="3"/>
      <c r="L14" s="3"/>
      <c r="M14" s="3"/>
      <c r="N14" s="3"/>
      <c r="O14" s="3"/>
      <c r="Q14" s="7"/>
    </row>
    <row r="15" spans="1:28" ht="18" customHeight="1" x14ac:dyDescent="0.3">
      <c r="B15" s="3"/>
      <c r="C15" s="3"/>
      <c r="D15" s="3"/>
      <c r="E15" s="3"/>
      <c r="F15" s="3"/>
      <c r="G15" s="3"/>
      <c r="H15" s="3"/>
      <c r="I15" s="3"/>
      <c r="J15" s="10"/>
      <c r="K15" s="3"/>
      <c r="L15" s="3"/>
      <c r="M15" s="3"/>
      <c r="N15" s="3"/>
      <c r="O15" s="3"/>
      <c r="Q15" s="7"/>
    </row>
    <row r="16" spans="1:28" ht="18" customHeight="1" x14ac:dyDescent="0.3">
      <c r="B16" s="3"/>
      <c r="C16" s="3"/>
      <c r="D16" s="3"/>
      <c r="E16" s="3"/>
      <c r="F16" s="3"/>
      <c r="G16" s="3"/>
      <c r="H16" s="3"/>
      <c r="I16" s="3"/>
      <c r="J16" s="10"/>
      <c r="K16" s="3"/>
      <c r="L16" s="3"/>
      <c r="M16" s="3"/>
      <c r="N16" s="3"/>
      <c r="O16" s="3"/>
      <c r="Q16" s="7"/>
    </row>
    <row r="17" spans="2:17" ht="18" customHeight="1" x14ac:dyDescent="0.3">
      <c r="B17" s="3"/>
      <c r="C17" s="3"/>
      <c r="D17" s="3"/>
      <c r="E17" s="3"/>
      <c r="F17" s="3"/>
      <c r="G17" s="3"/>
      <c r="H17" s="3"/>
      <c r="I17" s="3"/>
      <c r="J17" s="10"/>
      <c r="K17" s="3"/>
      <c r="L17" s="3"/>
      <c r="M17" s="3"/>
      <c r="N17" s="3"/>
      <c r="O17" s="3"/>
      <c r="Q17" s="7"/>
    </row>
    <row r="18" spans="2:17" ht="18" customHeight="1" x14ac:dyDescent="0.3">
      <c r="B18" s="3"/>
      <c r="C18" s="3"/>
      <c r="D18" s="3"/>
      <c r="E18" s="3"/>
      <c r="F18" s="3"/>
      <c r="G18" s="3"/>
      <c r="H18" s="3"/>
      <c r="I18" s="3"/>
      <c r="J18" s="10"/>
      <c r="K18" s="3"/>
      <c r="L18" s="3"/>
      <c r="M18" s="3"/>
      <c r="N18" s="3"/>
      <c r="O18" s="3"/>
      <c r="Q18" s="7"/>
    </row>
    <row r="19" spans="2:17" ht="18" customHeight="1" x14ac:dyDescent="0.3">
      <c r="B19" s="3"/>
      <c r="C19" s="3"/>
      <c r="D19" s="3"/>
      <c r="E19" s="3"/>
      <c r="F19" s="3"/>
      <c r="G19" s="3"/>
      <c r="H19" s="3"/>
      <c r="I19" s="3"/>
      <c r="J19" s="10"/>
      <c r="K19" s="3"/>
      <c r="L19" s="3"/>
      <c r="M19" s="3"/>
      <c r="N19" s="3"/>
      <c r="O19" s="3"/>
      <c r="Q19" s="7"/>
    </row>
    <row r="20" spans="2:17" ht="18" customHeight="1" x14ac:dyDescent="0.3">
      <c r="B20" s="3"/>
      <c r="C20" s="3"/>
      <c r="D20" s="3"/>
      <c r="E20" s="3"/>
      <c r="F20" s="3"/>
      <c r="G20" s="3"/>
      <c r="H20" s="3"/>
      <c r="I20" s="3"/>
      <c r="J20" s="10"/>
      <c r="K20" s="3"/>
      <c r="L20" s="3"/>
      <c r="M20" s="3"/>
      <c r="N20" s="3"/>
      <c r="O20" s="3"/>
      <c r="Q20" s="7"/>
    </row>
    <row r="21" spans="2:17" ht="18" customHeight="1" x14ac:dyDescent="0.3">
      <c r="B21" s="3"/>
      <c r="C21" s="3"/>
      <c r="D21" s="3"/>
      <c r="E21" s="3"/>
      <c r="F21" s="3"/>
      <c r="G21" s="3"/>
      <c r="H21" s="3"/>
      <c r="I21" s="3"/>
      <c r="J21" s="10"/>
      <c r="K21" s="3"/>
      <c r="L21" s="3"/>
      <c r="M21" s="3"/>
      <c r="N21" s="3"/>
      <c r="O21" s="3"/>
      <c r="Q21" s="7"/>
    </row>
    <row r="22" spans="2:17" ht="18" customHeight="1" x14ac:dyDescent="0.3">
      <c r="B22" s="3"/>
      <c r="C22" s="3"/>
      <c r="D22" s="3"/>
      <c r="E22" s="3"/>
      <c r="F22" s="3"/>
      <c r="G22" s="3"/>
      <c r="H22" s="3"/>
      <c r="I22" s="3"/>
      <c r="J22" s="10"/>
      <c r="K22" s="3"/>
      <c r="L22" s="3"/>
      <c r="M22" s="3"/>
      <c r="N22" s="3"/>
      <c r="O22" s="3"/>
      <c r="Q22" s="7"/>
    </row>
    <row r="23" spans="2:17" ht="18" customHeight="1" x14ac:dyDescent="0.3">
      <c r="B23" s="3"/>
      <c r="C23" s="3"/>
      <c r="D23" s="3"/>
      <c r="E23" s="3"/>
      <c r="F23" s="3"/>
      <c r="G23" s="3"/>
      <c r="H23" s="3"/>
      <c r="I23" s="3"/>
      <c r="J23" s="10"/>
      <c r="K23" s="3"/>
      <c r="L23" s="3"/>
      <c r="M23" s="3"/>
      <c r="N23" s="3"/>
      <c r="O23" s="3"/>
      <c r="Q23" s="7"/>
    </row>
    <row r="24" spans="2:17" ht="18" customHeight="1" x14ac:dyDescent="0.3">
      <c r="B24" s="3"/>
      <c r="C24" s="3"/>
      <c r="D24" s="3"/>
      <c r="E24" s="3"/>
      <c r="F24" s="3"/>
      <c r="G24" s="3"/>
      <c r="H24" s="3"/>
      <c r="I24" s="3"/>
      <c r="J24" s="10"/>
      <c r="K24" s="3"/>
      <c r="L24" s="3"/>
      <c r="M24" s="3"/>
      <c r="N24" s="3"/>
      <c r="O24" s="3"/>
      <c r="Q24" s="7"/>
    </row>
    <row r="25" spans="2:17" ht="18" customHeight="1" x14ac:dyDescent="0.3">
      <c r="B25" s="3"/>
      <c r="C25" s="3"/>
      <c r="D25" s="3"/>
      <c r="E25" s="3"/>
      <c r="F25" s="3"/>
      <c r="G25" s="3"/>
      <c r="H25" s="3"/>
      <c r="I25" s="3"/>
      <c r="J25" s="10"/>
      <c r="K25" s="3"/>
      <c r="L25" s="3"/>
      <c r="M25" s="3"/>
      <c r="N25" s="3"/>
      <c r="O25" s="3"/>
      <c r="Q25" s="7"/>
    </row>
    <row r="26" spans="2:17" s="7" customFormat="1" x14ac:dyDescent="0.3">
      <c r="B26"/>
    </row>
    <row r="27" spans="2:17" s="7" customFormat="1" x14ac:dyDescent="0.3"/>
    <row r="28" spans="2:17" s="7" customFormat="1" x14ac:dyDescent="0.3">
      <c r="B28" s="7" t="s">
        <v>49</v>
      </c>
    </row>
    <row r="29" spans="2:17" s="7" customFormat="1" x14ac:dyDescent="0.3"/>
    <row r="30" spans="2:17" s="7" customFormat="1" hidden="1" x14ac:dyDescent="0.3"/>
  </sheetData>
  <mergeCells count="1">
    <mergeCell ref="B2:N2"/>
  </mergeCells>
  <dataValidations count="3">
    <dataValidation type="list" allowBlank="1" showInputMessage="1" showErrorMessage="1" prompt="Please select action: Add/Remove" sqref="M26:M42" xr:uid="{00000000-0002-0000-0200-000000000000}">
      <formula1>$AB$4:$AB$5</formula1>
    </dataValidation>
    <dataValidation type="list" allowBlank="1" showInputMessage="1" showErrorMessage="1" prompt="Please select action: Add/Retire/               Modify" sqref="N4:N25" xr:uid="{00000000-0002-0000-0200-000001000000}">
      <formula1>$AB$4:$AB$6</formula1>
    </dataValidation>
    <dataValidation type="list" allowBlank="1" showInputMessage="1" showErrorMessage="1" sqref="B4:B25" xr:uid="{00000000-0002-0000-0200-000002000000}">
      <formula1>$AA$4:$AA$5</formula1>
    </dataValidation>
  </dataValidations>
  <pageMargins left="0.7" right="0.7" top="0.75" bottom="0.75" header="0.3" footer="0.3"/>
  <pageSetup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autoPageBreaks="0"/>
  </sheetPr>
  <dimension ref="A1:AS84"/>
  <sheetViews>
    <sheetView topLeftCell="A7" zoomScale="64" zoomScaleNormal="64" workbookViewId="0">
      <selection activeCell="A43" sqref="A43"/>
    </sheetView>
  </sheetViews>
  <sheetFormatPr defaultColWidth="0" defaultRowHeight="13.8" zeroHeight="1" x14ac:dyDescent="0.25"/>
  <cols>
    <col min="1" max="1" width="3.77734375" style="18" customWidth="1"/>
    <col min="2" max="2" width="15.77734375" style="18" customWidth="1"/>
    <col min="3" max="3" width="22.77734375" style="18" customWidth="1"/>
    <col min="4" max="4" width="16.21875" style="18" customWidth="1"/>
    <col min="5" max="5" width="23.5546875" style="18" customWidth="1"/>
    <col min="6" max="6" width="15.44140625" style="18" customWidth="1"/>
    <col min="7" max="7" width="14.77734375" style="18" customWidth="1"/>
    <col min="8" max="8" width="20.44140625" style="18" customWidth="1"/>
    <col min="9" max="9" width="10.44140625" style="18" customWidth="1"/>
    <col min="10" max="11" width="9.5546875" style="18" customWidth="1"/>
    <col min="12" max="12" width="17.21875" style="18" customWidth="1"/>
    <col min="13" max="13" width="18.5546875" style="18" customWidth="1"/>
    <col min="14" max="14" width="15.77734375" style="18" customWidth="1"/>
    <col min="15" max="15" width="13" style="18" customWidth="1"/>
    <col min="16" max="16" width="15.77734375" style="18" customWidth="1"/>
    <col min="17" max="17" width="7.44140625" style="18" customWidth="1"/>
    <col min="18" max="18" width="10.21875" style="18" customWidth="1"/>
    <col min="19" max="19" width="13.77734375" style="18" bestFit="1" customWidth="1"/>
    <col min="20" max="20" width="12.77734375" style="18" bestFit="1" customWidth="1"/>
    <col min="21" max="21" width="16" style="18" customWidth="1"/>
    <col min="22" max="22" width="12" style="18" customWidth="1"/>
    <col min="23" max="23" width="7.5546875" style="18" customWidth="1"/>
    <col min="24" max="24" width="37.77734375" style="18" customWidth="1"/>
    <col min="25" max="25" width="5.21875" style="18" customWidth="1"/>
    <col min="26" max="39" width="9.21875" style="19" hidden="1" customWidth="1"/>
    <col min="40" max="40" width="38.21875" style="19" hidden="1" customWidth="1"/>
    <col min="41" max="41" width="9.21875" style="19" hidden="1" customWidth="1"/>
    <col min="42" max="42" width="12.5546875" style="19" hidden="1" customWidth="1"/>
    <col min="43" max="43" width="9.21875" style="19" hidden="1" customWidth="1"/>
    <col min="44" max="44" width="25.77734375" style="19" hidden="1" customWidth="1"/>
    <col min="45" max="45" width="21" style="19" hidden="1" customWidth="1"/>
    <col min="46" max="16384" width="9.21875" style="19" hidden="1"/>
  </cols>
  <sheetData>
    <row r="1" spans="1:45" x14ac:dyDescent="0.25"/>
    <row r="2" spans="1:45" ht="40.200000000000003" customHeight="1" thickBot="1" x14ac:dyDescent="0.3">
      <c r="B2" s="66" t="str">
        <f>CONCATENATE(Instructions!B2," - Cost Estimate and Assumptions")</f>
        <v>MISO Transmission Solution Idea Submission Form - Cost Estimate and Assumptions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45" s="51" customFormat="1" ht="33.75" customHeight="1" x14ac:dyDescent="0.25">
      <c r="A3" s="49"/>
      <c r="B3" s="69" t="s">
        <v>84</v>
      </c>
      <c r="C3" s="68"/>
      <c r="D3" s="69" t="s">
        <v>117</v>
      </c>
      <c r="E3" s="67"/>
      <c r="F3" s="67"/>
      <c r="G3" s="67"/>
      <c r="H3" s="68"/>
      <c r="I3" s="67" t="s">
        <v>77</v>
      </c>
      <c r="J3" s="67"/>
      <c r="K3" s="67"/>
      <c r="L3" s="67"/>
      <c r="M3" s="67"/>
      <c r="N3" s="67"/>
      <c r="O3" s="67"/>
      <c r="P3" s="67"/>
      <c r="Q3" s="68"/>
      <c r="R3" s="69" t="s">
        <v>78</v>
      </c>
      <c r="S3" s="67"/>
      <c r="T3" s="67"/>
      <c r="U3" s="67"/>
      <c r="V3" s="67"/>
      <c r="W3" s="68"/>
      <c r="X3" s="50"/>
      <c r="Y3" s="49"/>
    </row>
    <row r="4" spans="1:45" s="22" customFormat="1" ht="41.4" x14ac:dyDescent="0.25">
      <c r="A4" s="20"/>
      <c r="B4" s="32" t="s">
        <v>6</v>
      </c>
      <c r="C4" s="33" t="s">
        <v>121</v>
      </c>
      <c r="D4" s="59" t="s">
        <v>115</v>
      </c>
      <c r="E4" s="21" t="s">
        <v>79</v>
      </c>
      <c r="F4" s="21" t="s">
        <v>67</v>
      </c>
      <c r="G4" s="21" t="s">
        <v>9</v>
      </c>
      <c r="H4" s="52" t="s">
        <v>116</v>
      </c>
      <c r="I4" s="54" t="s">
        <v>13</v>
      </c>
      <c r="J4" s="21" t="s">
        <v>113</v>
      </c>
      <c r="K4" s="21" t="s">
        <v>51</v>
      </c>
      <c r="L4" s="21" t="s">
        <v>76</v>
      </c>
      <c r="M4" s="21" t="s">
        <v>70</v>
      </c>
      <c r="N4" s="21" t="s">
        <v>94</v>
      </c>
      <c r="O4" s="21" t="s">
        <v>92</v>
      </c>
      <c r="P4" s="21" t="s">
        <v>93</v>
      </c>
      <c r="Q4" s="33" t="s">
        <v>50</v>
      </c>
      <c r="R4" s="32" t="s">
        <v>95</v>
      </c>
      <c r="S4" s="21" t="s">
        <v>96</v>
      </c>
      <c r="T4" s="21" t="s">
        <v>80</v>
      </c>
      <c r="U4" s="21" t="s">
        <v>89</v>
      </c>
      <c r="V4" s="21" t="s">
        <v>81</v>
      </c>
      <c r="W4" s="33" t="s">
        <v>50</v>
      </c>
      <c r="X4" s="46" t="s">
        <v>82</v>
      </c>
      <c r="Y4" s="20"/>
    </row>
    <row r="5" spans="1:45" ht="18" customHeight="1" x14ac:dyDescent="0.25">
      <c r="B5" s="34" t="s">
        <v>90</v>
      </c>
      <c r="C5" s="40" t="s">
        <v>55</v>
      </c>
      <c r="D5" s="60">
        <v>100000000</v>
      </c>
      <c r="E5" s="24">
        <v>0.1</v>
      </c>
      <c r="F5" s="24">
        <v>0.2</v>
      </c>
      <c r="G5" s="24">
        <v>7.4999999999999997E-2</v>
      </c>
      <c r="H5" s="53">
        <f>((D5*(1+E5))*(1+F5))*(1+G5)</f>
        <v>141900000</v>
      </c>
      <c r="I5" s="55" t="s">
        <v>14</v>
      </c>
      <c r="J5" s="25">
        <v>25</v>
      </c>
      <c r="K5" s="26">
        <v>1</v>
      </c>
      <c r="L5" s="23" t="s">
        <v>64</v>
      </c>
      <c r="M5" s="27" t="s">
        <v>69</v>
      </c>
      <c r="N5" s="27" t="s">
        <v>66</v>
      </c>
      <c r="O5" s="23" t="s">
        <v>19</v>
      </c>
      <c r="P5" s="23" t="s">
        <v>56</v>
      </c>
      <c r="Q5" s="40" t="s">
        <v>65</v>
      </c>
      <c r="R5" s="34" t="s">
        <v>83</v>
      </c>
      <c r="S5" s="23" t="s">
        <v>83</v>
      </c>
      <c r="T5" s="28" t="s">
        <v>83</v>
      </c>
      <c r="U5" s="28" t="s">
        <v>83</v>
      </c>
      <c r="V5" s="29" t="s">
        <v>83</v>
      </c>
      <c r="W5" s="40" t="s">
        <v>83</v>
      </c>
      <c r="X5" s="47"/>
      <c r="Y5" s="19"/>
      <c r="AN5" s="30" t="s">
        <v>8</v>
      </c>
      <c r="AO5" s="30" t="s">
        <v>10</v>
      </c>
      <c r="AP5" s="30" t="s">
        <v>0</v>
      </c>
      <c r="AQ5" s="30" t="s">
        <v>5</v>
      </c>
      <c r="AR5" s="30" t="s">
        <v>7</v>
      </c>
      <c r="AS5" s="30" t="s">
        <v>52</v>
      </c>
    </row>
    <row r="6" spans="1:45" ht="18" customHeight="1" x14ac:dyDescent="0.25">
      <c r="B6" s="34" t="s">
        <v>68</v>
      </c>
      <c r="C6" s="40" t="s">
        <v>53</v>
      </c>
      <c r="D6" s="60">
        <v>30000000</v>
      </c>
      <c r="E6" s="24">
        <v>0.1</v>
      </c>
      <c r="F6" s="24">
        <v>0.2</v>
      </c>
      <c r="G6" s="24">
        <v>7.4999999999999997E-2</v>
      </c>
      <c r="H6" s="53">
        <f t="shared" ref="H6:H22" si="0">((D6*(1+E6))*(1+F6))*(1+G6)</f>
        <v>42570000</v>
      </c>
      <c r="I6" s="55" t="s">
        <v>83</v>
      </c>
      <c r="J6" s="28" t="s">
        <v>83</v>
      </c>
      <c r="K6" s="26" t="s">
        <v>83</v>
      </c>
      <c r="L6" s="26" t="s">
        <v>83</v>
      </c>
      <c r="M6" s="26" t="s">
        <v>83</v>
      </c>
      <c r="N6" s="26" t="s">
        <v>83</v>
      </c>
      <c r="O6" s="26" t="s">
        <v>83</v>
      </c>
      <c r="P6" s="26" t="s">
        <v>83</v>
      </c>
      <c r="Q6" s="41" t="s">
        <v>83</v>
      </c>
      <c r="R6" s="34" t="s">
        <v>14</v>
      </c>
      <c r="S6" s="23" t="s">
        <v>75</v>
      </c>
      <c r="T6" s="28" t="s">
        <v>97</v>
      </c>
      <c r="U6" s="25">
        <v>1200</v>
      </c>
      <c r="V6" s="29" t="s">
        <v>98</v>
      </c>
      <c r="W6" s="40" t="s">
        <v>65</v>
      </c>
      <c r="X6" s="47"/>
      <c r="Y6" s="19"/>
      <c r="AN6" s="19" t="s">
        <v>53</v>
      </c>
      <c r="AO6" s="19" t="s">
        <v>11</v>
      </c>
      <c r="AP6" s="19" t="s">
        <v>72</v>
      </c>
      <c r="AQ6" s="19" t="s">
        <v>16</v>
      </c>
      <c r="AR6" s="19" t="s">
        <v>18</v>
      </c>
      <c r="AS6" s="19" t="s">
        <v>56</v>
      </c>
    </row>
    <row r="7" spans="1:45" ht="18" customHeight="1" x14ac:dyDescent="0.25">
      <c r="B7" s="35"/>
      <c r="C7" s="57"/>
      <c r="D7" s="61"/>
      <c r="E7" s="25"/>
      <c r="F7" s="25"/>
      <c r="G7" s="25"/>
      <c r="H7" s="53">
        <f t="shared" si="0"/>
        <v>0</v>
      </c>
      <c r="I7" s="55"/>
      <c r="J7" s="28"/>
      <c r="K7" s="25"/>
      <c r="L7" s="25"/>
      <c r="M7" s="25"/>
      <c r="N7" s="25"/>
      <c r="O7" s="25"/>
      <c r="P7" s="25"/>
      <c r="Q7" s="36"/>
      <c r="R7" s="34"/>
      <c r="S7" s="23"/>
      <c r="T7" s="28"/>
      <c r="U7" s="28"/>
      <c r="V7" s="29"/>
      <c r="W7" s="36"/>
      <c r="X7" s="47"/>
      <c r="Y7" s="19"/>
      <c r="AN7" s="19" t="s">
        <v>54</v>
      </c>
      <c r="AO7" s="19" t="s">
        <v>12</v>
      </c>
      <c r="AP7" s="19" t="s">
        <v>73</v>
      </c>
      <c r="AQ7" s="19" t="s">
        <v>17</v>
      </c>
      <c r="AR7" s="19" t="s">
        <v>71</v>
      </c>
      <c r="AS7" s="19" t="s">
        <v>57</v>
      </c>
    </row>
    <row r="8" spans="1:45" ht="18" customHeight="1" x14ac:dyDescent="0.25">
      <c r="B8" s="34"/>
      <c r="C8" s="40"/>
      <c r="D8" s="60"/>
      <c r="E8" s="31"/>
      <c r="F8" s="31"/>
      <c r="G8" s="31"/>
      <c r="H8" s="53">
        <f t="shared" si="0"/>
        <v>0</v>
      </c>
      <c r="I8" s="55"/>
      <c r="J8" s="25"/>
      <c r="K8" s="26"/>
      <c r="L8" s="23"/>
      <c r="M8" s="27"/>
      <c r="N8" s="27"/>
      <c r="O8" s="23"/>
      <c r="P8" s="23"/>
      <c r="Q8" s="40"/>
      <c r="R8" s="34"/>
      <c r="S8" s="23"/>
      <c r="T8" s="28"/>
      <c r="U8" s="28"/>
      <c r="V8" s="29"/>
      <c r="W8" s="40"/>
      <c r="X8" s="47"/>
      <c r="Y8" s="19"/>
      <c r="AN8" s="19" t="s">
        <v>55</v>
      </c>
      <c r="AP8" s="19" t="s">
        <v>74</v>
      </c>
      <c r="AR8" s="19" t="s">
        <v>19</v>
      </c>
      <c r="AS8" s="19" t="s">
        <v>58</v>
      </c>
    </row>
    <row r="9" spans="1:45" ht="18" customHeight="1" x14ac:dyDescent="0.25">
      <c r="B9" s="34"/>
      <c r="C9" s="40"/>
      <c r="D9" s="60"/>
      <c r="E9" s="31"/>
      <c r="F9" s="31"/>
      <c r="G9" s="31"/>
      <c r="H9" s="53">
        <f t="shared" si="0"/>
        <v>0</v>
      </c>
      <c r="I9" s="55"/>
      <c r="J9" s="25"/>
      <c r="K9" s="26"/>
      <c r="L9" s="23"/>
      <c r="M9" s="27"/>
      <c r="N9" s="27"/>
      <c r="O9" s="23"/>
      <c r="P9" s="23"/>
      <c r="Q9" s="40"/>
      <c r="R9" s="34"/>
      <c r="S9" s="23"/>
      <c r="T9" s="28"/>
      <c r="U9" s="28"/>
      <c r="V9" s="29"/>
      <c r="W9" s="40"/>
      <c r="X9" s="47"/>
      <c r="Y9" s="19"/>
    </row>
    <row r="10" spans="1:45" ht="18" customHeight="1" x14ac:dyDescent="0.25">
      <c r="B10" s="34"/>
      <c r="C10" s="40"/>
      <c r="D10" s="60"/>
      <c r="E10" s="31"/>
      <c r="F10" s="31"/>
      <c r="G10" s="31"/>
      <c r="H10" s="53">
        <f t="shared" si="0"/>
        <v>0</v>
      </c>
      <c r="I10" s="55"/>
      <c r="J10" s="28"/>
      <c r="K10" s="26"/>
      <c r="L10" s="26"/>
      <c r="M10" s="26"/>
      <c r="N10" s="26"/>
      <c r="O10" s="26"/>
      <c r="P10" s="26"/>
      <c r="Q10" s="41"/>
      <c r="R10" s="34"/>
      <c r="S10" s="23"/>
      <c r="T10" s="28"/>
      <c r="U10" s="25"/>
      <c r="V10" s="29"/>
      <c r="W10" s="40"/>
      <c r="X10" s="47"/>
      <c r="Y10" s="19"/>
    </row>
    <row r="11" spans="1:45" ht="18" customHeight="1" x14ac:dyDescent="0.25">
      <c r="B11" s="34"/>
      <c r="C11" s="40"/>
      <c r="D11" s="60"/>
      <c r="E11" s="24"/>
      <c r="F11" s="24"/>
      <c r="G11" s="24"/>
      <c r="H11" s="53">
        <f t="shared" si="0"/>
        <v>0</v>
      </c>
      <c r="I11" s="55"/>
      <c r="J11" s="25"/>
      <c r="K11" s="26"/>
      <c r="L11" s="23"/>
      <c r="M11" s="27"/>
      <c r="N11" s="27"/>
      <c r="O11" s="23"/>
      <c r="P11" s="23"/>
      <c r="Q11" s="40"/>
      <c r="R11" s="34"/>
      <c r="S11" s="23"/>
      <c r="T11" s="28"/>
      <c r="U11" s="28"/>
      <c r="V11" s="29"/>
      <c r="W11" s="40"/>
      <c r="X11" s="47"/>
      <c r="Y11" s="19"/>
    </row>
    <row r="12" spans="1:45" ht="18" customHeight="1" x14ac:dyDescent="0.25">
      <c r="B12" s="34"/>
      <c r="C12" s="40"/>
      <c r="D12" s="60"/>
      <c r="E12" s="24"/>
      <c r="F12" s="24"/>
      <c r="G12" s="24"/>
      <c r="H12" s="53">
        <f t="shared" si="0"/>
        <v>0</v>
      </c>
      <c r="I12" s="55"/>
      <c r="J12" s="28"/>
      <c r="K12" s="26"/>
      <c r="L12" s="26"/>
      <c r="M12" s="26"/>
      <c r="N12" s="26"/>
      <c r="O12" s="26"/>
      <c r="P12" s="26"/>
      <c r="Q12" s="41"/>
      <c r="R12" s="34"/>
      <c r="S12" s="23"/>
      <c r="T12" s="28"/>
      <c r="U12" s="28"/>
      <c r="V12" s="29"/>
      <c r="W12" s="40"/>
      <c r="X12" s="47"/>
      <c r="Y12" s="19"/>
    </row>
    <row r="13" spans="1:45" ht="18" customHeight="1" x14ac:dyDescent="0.25">
      <c r="B13" s="34"/>
      <c r="C13" s="40"/>
      <c r="D13" s="60"/>
      <c r="E13" s="24"/>
      <c r="F13" s="24"/>
      <c r="G13" s="24"/>
      <c r="H13" s="53">
        <f t="shared" si="0"/>
        <v>0</v>
      </c>
      <c r="I13" s="55"/>
      <c r="J13" s="25"/>
      <c r="K13" s="26"/>
      <c r="L13" s="23"/>
      <c r="M13" s="27"/>
      <c r="N13" s="27"/>
      <c r="O13" s="23"/>
      <c r="P13" s="23"/>
      <c r="Q13" s="40"/>
      <c r="R13" s="34"/>
      <c r="S13" s="23"/>
      <c r="T13" s="28"/>
      <c r="U13" s="28"/>
      <c r="V13" s="29"/>
      <c r="W13" s="40"/>
      <c r="X13" s="47"/>
      <c r="Y13" s="19"/>
    </row>
    <row r="14" spans="1:45" ht="18" customHeight="1" x14ac:dyDescent="0.25">
      <c r="B14" s="34"/>
      <c r="C14" s="40"/>
      <c r="D14" s="60"/>
      <c r="E14" s="24"/>
      <c r="F14" s="24"/>
      <c r="G14" s="24"/>
      <c r="H14" s="53">
        <f t="shared" si="0"/>
        <v>0</v>
      </c>
      <c r="I14" s="55"/>
      <c r="J14" s="28"/>
      <c r="K14" s="26"/>
      <c r="L14" s="26"/>
      <c r="M14" s="26"/>
      <c r="N14" s="26"/>
      <c r="O14" s="26"/>
      <c r="P14" s="26"/>
      <c r="Q14" s="41"/>
      <c r="R14" s="34"/>
      <c r="S14" s="23"/>
      <c r="T14" s="28"/>
      <c r="U14" s="25"/>
      <c r="V14" s="29"/>
      <c r="W14" s="40"/>
      <c r="X14" s="47"/>
      <c r="Y14" s="19"/>
    </row>
    <row r="15" spans="1:45" ht="18" customHeight="1" x14ac:dyDescent="0.25">
      <c r="B15" s="35"/>
      <c r="C15" s="57"/>
      <c r="D15" s="61"/>
      <c r="E15" s="25"/>
      <c r="F15" s="25"/>
      <c r="G15" s="25"/>
      <c r="H15" s="53">
        <f t="shared" si="0"/>
        <v>0</v>
      </c>
      <c r="I15" s="55"/>
      <c r="J15" s="28"/>
      <c r="K15" s="25"/>
      <c r="L15" s="25"/>
      <c r="M15" s="25"/>
      <c r="N15" s="25"/>
      <c r="O15" s="25"/>
      <c r="P15" s="25"/>
      <c r="Q15" s="36"/>
      <c r="R15" s="34"/>
      <c r="S15" s="23"/>
      <c r="T15" s="28"/>
      <c r="U15" s="28"/>
      <c r="V15" s="29"/>
      <c r="W15" s="36"/>
      <c r="X15" s="47"/>
      <c r="Y15" s="19"/>
      <c r="AP15" s="19" t="s">
        <v>15</v>
      </c>
    </row>
    <row r="16" spans="1:45" ht="18" customHeight="1" x14ac:dyDescent="0.25">
      <c r="B16" s="35"/>
      <c r="C16" s="57"/>
      <c r="D16" s="61"/>
      <c r="E16" s="25"/>
      <c r="F16" s="25"/>
      <c r="G16" s="25"/>
      <c r="H16" s="53">
        <f t="shared" si="0"/>
        <v>0</v>
      </c>
      <c r="I16" s="55"/>
      <c r="J16" s="28"/>
      <c r="K16" s="25"/>
      <c r="L16" s="25"/>
      <c r="M16" s="25"/>
      <c r="N16" s="25"/>
      <c r="O16" s="25"/>
      <c r="P16" s="25"/>
      <c r="Q16" s="36"/>
      <c r="R16" s="34"/>
      <c r="S16" s="23"/>
      <c r="T16" s="28"/>
      <c r="U16" s="28"/>
      <c r="V16" s="29"/>
      <c r="W16" s="36"/>
      <c r="X16" s="47"/>
      <c r="Y16" s="19"/>
      <c r="AP16" s="19" t="s">
        <v>83</v>
      </c>
    </row>
    <row r="17" spans="2:25" ht="18" customHeight="1" x14ac:dyDescent="0.25">
      <c r="B17" s="35"/>
      <c r="C17" s="57"/>
      <c r="D17" s="61"/>
      <c r="E17" s="25"/>
      <c r="F17" s="25"/>
      <c r="G17" s="25"/>
      <c r="H17" s="53">
        <f t="shared" si="0"/>
        <v>0</v>
      </c>
      <c r="I17" s="55"/>
      <c r="J17" s="28"/>
      <c r="K17" s="25"/>
      <c r="L17" s="25"/>
      <c r="M17" s="25"/>
      <c r="N17" s="25"/>
      <c r="O17" s="25"/>
      <c r="P17" s="25"/>
      <c r="Q17" s="36"/>
      <c r="R17" s="34"/>
      <c r="S17" s="23"/>
      <c r="T17" s="28"/>
      <c r="U17" s="28"/>
      <c r="V17" s="29"/>
      <c r="W17" s="36"/>
      <c r="X17" s="47"/>
      <c r="Y17" s="19"/>
    </row>
    <row r="18" spans="2:25" ht="18" customHeight="1" x14ac:dyDescent="0.25">
      <c r="B18" s="35"/>
      <c r="C18" s="57"/>
      <c r="D18" s="61"/>
      <c r="E18" s="25"/>
      <c r="F18" s="25"/>
      <c r="G18" s="25"/>
      <c r="H18" s="53">
        <f t="shared" si="0"/>
        <v>0</v>
      </c>
      <c r="I18" s="55"/>
      <c r="J18" s="28"/>
      <c r="K18" s="25"/>
      <c r="L18" s="25"/>
      <c r="M18" s="25"/>
      <c r="N18" s="25"/>
      <c r="O18" s="25"/>
      <c r="P18" s="25"/>
      <c r="Q18" s="36"/>
      <c r="R18" s="34"/>
      <c r="S18" s="23"/>
      <c r="T18" s="28"/>
      <c r="U18" s="28"/>
      <c r="V18" s="29"/>
      <c r="W18" s="36"/>
      <c r="X18" s="47"/>
      <c r="Y18" s="19"/>
    </row>
    <row r="19" spans="2:25" ht="18" customHeight="1" x14ac:dyDescent="0.25">
      <c r="B19" s="35"/>
      <c r="C19" s="57"/>
      <c r="D19" s="61"/>
      <c r="E19" s="25"/>
      <c r="F19" s="25"/>
      <c r="G19" s="25"/>
      <c r="H19" s="53">
        <f t="shared" si="0"/>
        <v>0</v>
      </c>
      <c r="I19" s="55"/>
      <c r="J19" s="28"/>
      <c r="K19" s="25"/>
      <c r="L19" s="25"/>
      <c r="M19" s="25"/>
      <c r="N19" s="25"/>
      <c r="O19" s="25"/>
      <c r="P19" s="25"/>
      <c r="Q19" s="36"/>
      <c r="R19" s="34"/>
      <c r="S19" s="23"/>
      <c r="T19" s="28"/>
      <c r="U19" s="28"/>
      <c r="V19" s="29"/>
      <c r="W19" s="36"/>
      <c r="X19" s="47"/>
      <c r="Y19" s="19"/>
    </row>
    <row r="20" spans="2:25" ht="18" customHeight="1" x14ac:dyDescent="0.25">
      <c r="B20" s="35"/>
      <c r="C20" s="57"/>
      <c r="D20" s="61"/>
      <c r="E20" s="25"/>
      <c r="F20" s="25"/>
      <c r="G20" s="25"/>
      <c r="H20" s="53">
        <f t="shared" si="0"/>
        <v>0</v>
      </c>
      <c r="I20" s="55"/>
      <c r="J20" s="28"/>
      <c r="K20" s="25"/>
      <c r="L20" s="25"/>
      <c r="M20" s="25"/>
      <c r="N20" s="25"/>
      <c r="O20" s="25"/>
      <c r="P20" s="25"/>
      <c r="Q20" s="36"/>
      <c r="R20" s="34"/>
      <c r="S20" s="23"/>
      <c r="T20" s="28"/>
      <c r="U20" s="28"/>
      <c r="V20" s="29"/>
      <c r="W20" s="36"/>
      <c r="X20" s="47"/>
      <c r="Y20" s="19"/>
    </row>
    <row r="21" spans="2:25" ht="18" customHeight="1" x14ac:dyDescent="0.25">
      <c r="B21" s="35"/>
      <c r="C21" s="57"/>
      <c r="D21" s="61"/>
      <c r="E21" s="25"/>
      <c r="F21" s="25"/>
      <c r="G21" s="25"/>
      <c r="H21" s="53">
        <f t="shared" si="0"/>
        <v>0</v>
      </c>
      <c r="I21" s="55"/>
      <c r="J21" s="28"/>
      <c r="K21" s="25"/>
      <c r="L21" s="25"/>
      <c r="M21" s="25"/>
      <c r="N21" s="25"/>
      <c r="O21" s="25"/>
      <c r="P21" s="25"/>
      <c r="Q21" s="36"/>
      <c r="R21" s="34"/>
      <c r="S21" s="23"/>
      <c r="T21" s="28"/>
      <c r="U21" s="28"/>
      <c r="V21" s="29"/>
      <c r="W21" s="36"/>
      <c r="X21" s="47"/>
      <c r="Y21" s="19"/>
    </row>
    <row r="22" spans="2:25" ht="18" customHeight="1" thickBot="1" x14ac:dyDescent="0.3">
      <c r="B22" s="37"/>
      <c r="C22" s="58"/>
      <c r="D22" s="62"/>
      <c r="E22" s="39"/>
      <c r="F22" s="39"/>
      <c r="G22" s="39"/>
      <c r="H22" s="63">
        <f t="shared" si="0"/>
        <v>0</v>
      </c>
      <c r="I22" s="56"/>
      <c r="J22" s="43"/>
      <c r="K22" s="39"/>
      <c r="L22" s="39"/>
      <c r="M22" s="39"/>
      <c r="N22" s="39"/>
      <c r="O22" s="39"/>
      <c r="P22" s="39"/>
      <c r="Q22" s="38"/>
      <c r="R22" s="42"/>
      <c r="S22" s="44"/>
      <c r="T22" s="43"/>
      <c r="U22" s="43"/>
      <c r="V22" s="45"/>
      <c r="W22" s="38"/>
      <c r="X22" s="48"/>
      <c r="Y22" s="19"/>
    </row>
    <row r="23" spans="2:25" x14ac:dyDescent="0.25"/>
    <row r="24" spans="2:25" x14ac:dyDescent="0.25">
      <c r="B24" s="18" t="s">
        <v>85</v>
      </c>
    </row>
    <row r="25" spans="2:25" x14ac:dyDescent="0.25">
      <c r="B25" s="18" t="s">
        <v>100</v>
      </c>
    </row>
    <row r="26" spans="2:25" x14ac:dyDescent="0.25">
      <c r="B26" s="18" t="s">
        <v>101</v>
      </c>
    </row>
    <row r="27" spans="2:25" x14ac:dyDescent="0.25">
      <c r="B27" s="18" t="s">
        <v>118</v>
      </c>
    </row>
    <row r="28" spans="2:25" x14ac:dyDescent="0.25">
      <c r="B28" s="18" t="s">
        <v>86</v>
      </c>
    </row>
    <row r="29" spans="2:25" x14ac:dyDescent="0.25">
      <c r="B29" s="18" t="s">
        <v>87</v>
      </c>
    </row>
    <row r="30" spans="2:25" x14ac:dyDescent="0.25">
      <c r="B30" s="18" t="s">
        <v>102</v>
      </c>
    </row>
    <row r="31" spans="2:25" x14ac:dyDescent="0.25">
      <c r="B31" s="18" t="s">
        <v>119</v>
      </c>
    </row>
    <row r="32" spans="2:25" x14ac:dyDescent="0.25"/>
    <row r="33" spans="2:2" x14ac:dyDescent="0.25">
      <c r="B33" s="18" t="s">
        <v>77</v>
      </c>
    </row>
    <row r="34" spans="2:2" x14ac:dyDescent="0.25">
      <c r="B34" s="18" t="s">
        <v>110</v>
      </c>
    </row>
    <row r="35" spans="2:2" x14ac:dyDescent="0.25">
      <c r="B35" s="18" t="s">
        <v>114</v>
      </c>
    </row>
    <row r="36" spans="2:2" x14ac:dyDescent="0.25">
      <c r="B36" s="18" t="s">
        <v>103</v>
      </c>
    </row>
    <row r="37" spans="2:2" x14ac:dyDescent="0.25">
      <c r="B37" s="18" t="s">
        <v>104</v>
      </c>
    </row>
    <row r="38" spans="2:2" x14ac:dyDescent="0.25">
      <c r="B38" s="18" t="s">
        <v>105</v>
      </c>
    </row>
    <row r="39" spans="2:2" x14ac:dyDescent="0.25">
      <c r="B39" s="18" t="s">
        <v>106</v>
      </c>
    </row>
    <row r="40" spans="2:2" x14ac:dyDescent="0.25">
      <c r="B40" s="18" t="s">
        <v>107</v>
      </c>
    </row>
    <row r="41" spans="2:2" x14ac:dyDescent="0.25">
      <c r="B41" s="18" t="s">
        <v>108</v>
      </c>
    </row>
    <row r="42" spans="2:2" x14ac:dyDescent="0.25">
      <c r="B42" s="18" t="s">
        <v>109</v>
      </c>
    </row>
    <row r="43" spans="2:2" x14ac:dyDescent="0.25"/>
    <row r="44" spans="2:2" x14ac:dyDescent="0.25">
      <c r="B44" s="18" t="s">
        <v>78</v>
      </c>
    </row>
    <row r="45" spans="2:2" x14ac:dyDescent="0.25">
      <c r="B45" s="18" t="s">
        <v>99</v>
      </c>
    </row>
    <row r="46" spans="2:2" x14ac:dyDescent="0.25">
      <c r="B46" s="18" t="s">
        <v>120</v>
      </c>
    </row>
    <row r="47" spans="2:2" x14ac:dyDescent="0.25">
      <c r="B47" s="18" t="s">
        <v>91</v>
      </c>
    </row>
    <row r="48" spans="2:2" x14ac:dyDescent="0.25">
      <c r="B48" s="18" t="s">
        <v>111</v>
      </c>
    </row>
    <row r="49" spans="2:2" x14ac:dyDescent="0.25">
      <c r="B49" s="18" t="s">
        <v>112</v>
      </c>
    </row>
    <row r="50" spans="2:2" x14ac:dyDescent="0.25">
      <c r="B50" s="18" t="s">
        <v>109</v>
      </c>
    </row>
    <row r="51" spans="2:2" x14ac:dyDescent="0.25"/>
    <row r="52" spans="2:2" x14ac:dyDescent="0.25">
      <c r="B52" s="18" t="s">
        <v>88</v>
      </c>
    </row>
    <row r="53" spans="2:2" x14ac:dyDescent="0.25"/>
    <row r="54" spans="2:2" x14ac:dyDescent="0.25">
      <c r="B54" s="18" t="s">
        <v>62</v>
      </c>
    </row>
    <row r="55" spans="2:2" x14ac:dyDescent="0.25">
      <c r="B55" s="18" t="s">
        <v>123</v>
      </c>
    </row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</sheetData>
  <mergeCells count="5">
    <mergeCell ref="B2:X2"/>
    <mergeCell ref="I3:Q3"/>
    <mergeCell ref="R3:W3"/>
    <mergeCell ref="B3:C3"/>
    <mergeCell ref="D3:H3"/>
  </mergeCells>
  <dataValidations count="4">
    <dataValidation type="list" allowBlank="1" showInputMessage="1" showErrorMessage="1" sqref="C5:C22" xr:uid="{00000000-0002-0000-0300-000000000000}">
      <formula1>$AN$6:$AN$11</formula1>
    </dataValidation>
    <dataValidation type="list" allowBlank="1" showInputMessage="1" showErrorMessage="1" sqref="P5 P13 P11 P8:P9" xr:uid="{00000000-0002-0000-0300-000001000000}">
      <formula1>$AS$6:$AS$9</formula1>
    </dataValidation>
    <dataValidation type="list" allowBlank="1" showInputMessage="1" showErrorMessage="1" sqref="I5:I22 R5:S22" xr:uid="{00000000-0002-0000-0300-000002000000}">
      <formula1>$AP$6:$AP$16</formula1>
    </dataValidation>
    <dataValidation type="list" allowBlank="1" showInputMessage="1" showErrorMessage="1" sqref="O5 O13 O11 O8:O9" xr:uid="{00000000-0002-0000-0300-000003000000}">
      <formula1>$AR$6:$AR$11</formula1>
    </dataValidation>
  </dataValidations>
  <pageMargins left="0.7" right="0.7" top="0.75" bottom="0.75" header="0.3" footer="0.3"/>
  <pageSetup paperSize="3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Bus Data</vt:lpstr>
      <vt:lpstr>Branch Data</vt:lpstr>
      <vt:lpstr>Cost Estimate &amp; Assumptions</vt:lpstr>
      <vt:lpstr>'Cost Estimate &amp; Assumptions'!Print_Area</vt:lpstr>
      <vt:lpstr>Instructions!Print_Area</vt:lpstr>
    </vt:vector>
  </TitlesOfParts>
  <Company>MISO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Buchanan</dc:creator>
  <cp:lastModifiedBy>Amanda Jones</cp:lastModifiedBy>
  <cp:lastPrinted>2018-12-03T18:17:08Z</cp:lastPrinted>
  <dcterms:created xsi:type="dcterms:W3CDTF">2014-07-18T18:17:07Z</dcterms:created>
  <dcterms:modified xsi:type="dcterms:W3CDTF">2021-08-26T20:12:05Z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-592103708</vt:i4>
  </property>
  <property fmtid="{D5CDD505-2E9C-101B-9397-08002B2CF9AE}" pid="3" name="_NewReviewCycle">
    <vt:lpwstr/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_ReviewingToolsShownOnce">
    <vt:lpwstr/>
  </property>
</Properties>
</file>